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评审情况表" sheetId="1" r:id="rId1"/>
  </sheets>
  <externalReferences>
    <externalReference r:id="rId2"/>
  </externalReferences>
  <definedNames>
    <definedName name="_xlnm.Print_Titles" localSheetId="0">评审情况表!$1:$5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<sst xmlns="http://schemas.openxmlformats.org/spreadsheetml/2006/main" count="129" uniqueCount="27">
  <si>
    <t>评审情况表</t>
  </si>
  <si>
    <t xml:space="preserve">项目名称  </t>
  </si>
  <si>
    <t>项目编号</t>
  </si>
  <si>
    <t>评审时间</t>
  </si>
  <si>
    <t>包号</t>
  </si>
  <si>
    <t>供应商名称</t>
  </si>
  <si>
    <t>是否通过资格性审查</t>
  </si>
  <si>
    <t>是否通过响应程度等审查</t>
  </si>
  <si>
    <t>未通过原因</t>
  </si>
  <si>
    <t>各项平均得分</t>
  </si>
  <si>
    <t>平均得分汇总
(100分)</t>
  </si>
  <si>
    <t>评审结果</t>
  </si>
  <si>
    <t>报价
（30分）</t>
  </si>
  <si>
    <t>服务方案
（50分）</t>
  </si>
  <si>
    <t>人员配备（16分）</t>
  </si>
  <si>
    <t>履约能力（4分）</t>
  </si>
  <si>
    <t>共同类评分因素</t>
  </si>
  <si>
    <t>四川谨诚司法鉴定所</t>
  </si>
  <si>
    <t>是</t>
  </si>
  <si>
    <t>/</t>
  </si>
  <si>
    <t>第一成交候选供应商：四川基因格司法鉴定中心
报价下浮率：35%
第二成交候选供应商：四川谨诚司法鉴定所
报价下浮率：50%
第三成交候选供应商：四川鼎诚司法鉴定中心
报价下浮率：15%</t>
  </si>
  <si>
    <t>四川基因格司法鉴定中心</t>
  </si>
  <si>
    <t>四川鼎诚司法鉴定中心</t>
  </si>
  <si>
    <t>四川联立司法鉴定中心</t>
  </si>
  <si>
    <t>四川旭日司法鉴定中心</t>
  </si>
  <si>
    <t>第一成交候选供应商：西南医科大学司法鉴定中心
报价下浮率：10%
第二成交候选供应商：四川谨诚司法鉴定所
报价下浮率：50%
第三成交候选供应商：四川基因格司法鉴定中心
报价下浮率：1%</t>
  </si>
  <si>
    <t>西南医科大学司法鉴定中心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</si>
</sst>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color theme="1"/>
      <name val="宋体"/>
      <charset val="134"/>
      <scheme val="minor"/>
    </font>
    <font>
      <b/>
      <sz val="18"/>
      <name val="仿宋"/>
      <charset val="134"/>
    </font>
    <font>
      <sz val="11"/>
      <name val="仿宋"/>
      <charset val="134"/>
    </font>
    <font>
      <sz val="11"/>
      <color rgb="FF191F25"/>
      <name val="仿宋"/>
      <charset val="134"/>
    </font>
    <font>
      <sz val="11"/>
      <color theme="1"/>
      <name val="仿宋"/>
      <charset val="134"/>
    </font>
    <font>
      <sz val="11"/>
      <color rgb="FF000000"/>
      <name val="仿宋"/>
      <charset val="134"/>
    </font>
    <font>
      <sz val="12"/>
      <name val="仿宋"/>
      <charset val="134"/>
    </font>
    <font>
      <sz val="12"/>
      <color rgb="FF191F25"/>
      <name val="仿宋"/>
      <charset val="134"/>
    </font>
    <font>
      <sz val="12"/>
      <color rgb="FF000000"/>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3" fontId="5" fillId="0" borderId="1" xfId="0" applyNumberFormat="1" applyFont="1" applyFill="1" applyBorder="1" applyAlignment="1">
      <alignment horizontal="center" vertical="center"/>
    </xf>
    <xf numFmtId="43" fontId="3" fillId="0" borderId="1" xfId="0" applyNumberFormat="1"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3" fontId="9" fillId="0" borderId="1" xfId="0" applyNumberFormat="1"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10"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iduSyncdisk\&#39033;&#30446;\2024&#24180;\5&#26376;\&#22235;&#24029;&#30465;&#20844;&#23433;&#21381;&#20132;&#36890;&#35686;&#23519;&#24635;&#38431;&#39640;&#36895;&#20844;&#36335;&#19977;&#25903;&#38431;&#20132;&#36890;&#20107;&#25925;&#27861;&#21307;&#37492;&#23450;&#26381;&#21153;&#37319;&#36141;&#39033;&#30446;\&#31454;&#20105;&#24615;&#30923;&#21830;&#34920;&#26684;\&#31532;&#19968;&#21253;\&#24320;&#26631;&#34920;&#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文件密封性"/>
      <sheetName val="资格性"/>
      <sheetName val="资格性审查报告"/>
      <sheetName val="磋商记录表"/>
      <sheetName val="未通过确认表"/>
      <sheetName val="报价一览表 "/>
      <sheetName val="项目评分表（技术专家）"/>
      <sheetName val="评分汇总表"/>
      <sheetName val="评审委员会复核表"/>
      <sheetName val="项目复核报告"/>
      <sheetName val="评审报告回执单"/>
    </sheetNames>
    <sheetDataSet>
      <sheetData sheetId="0">
        <row r="1">
          <cell r="A1" t="str">
            <v>四川省公安厅交通警察总队高速公路三支队交通事故法医鉴定服务采购项目</v>
          </cell>
        </row>
        <row r="2">
          <cell r="A2" t="str">
            <v>SCHL-2024-0077</v>
          </cell>
        </row>
        <row r="4">
          <cell r="A4" t="str">
            <v>2024年05月30日08:30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workbookViewId="0">
      <selection activeCell="I4" sqref="I4"/>
    </sheetView>
  </sheetViews>
  <sheetFormatPr defaultColWidth="9" defaultRowHeight="14.25"/>
  <cols>
    <col min="1" max="1" width="5.125" style="1" customWidth="1"/>
    <col min="2" max="2" width="26.625" style="1" customWidth="1"/>
    <col min="3" max="3" width="5.375" style="1" customWidth="1"/>
    <col min="4" max="5" width="5.625" style="1" customWidth="1"/>
    <col min="6" max="9" width="8.75" style="1" customWidth="1"/>
    <col min="10" max="10" width="8.8" style="1" customWidth="1"/>
    <col min="11" max="11" width="24.75" style="1" customWidth="1"/>
    <col min="12" max="12" width="4.625" style="1" customWidth="1"/>
    <col min="13" max="13" width="5.625" style="1" customWidth="1"/>
    <col min="14" max="14" width="27.375" style="1" customWidth="1"/>
    <col min="15" max="254" width="9" style="1"/>
  </cols>
  <sheetData>
    <row r="1" s="1" customFormat="1" ht="32" customHeight="1" spans="1:256">
      <c r="A1" s="2" t="s">
        <v>0</v>
      </c>
      <c r="B1" s="2"/>
      <c r="C1" s="2"/>
      <c r="D1" s="2"/>
      <c r="E1" s="2"/>
      <c r="F1" s="2"/>
      <c r="G1" s="2"/>
      <c r="H1" s="2"/>
      <c r="I1" s="2"/>
      <c r="J1" s="2"/>
      <c r="K1" s="2"/>
      <c r="IU1"/>
      <c r="IV1"/>
    </row>
    <row r="2" s="1" customFormat="1" ht="34" customHeight="1" spans="1:256">
      <c r="A2" s="3" t="s">
        <v>1</v>
      </c>
      <c r="B2" s="4" t="str">
        <f>[1]Sheet1!A1</f>
        <v>四川省公安厅交通警察总队高速公路三支队交通事故法医鉴定服务采购项目</v>
      </c>
      <c r="C2" s="5"/>
      <c r="D2" s="5"/>
      <c r="E2" s="5"/>
      <c r="F2" s="3" t="s">
        <v>2</v>
      </c>
      <c r="G2" s="5" t="str">
        <f>[1]Sheet1!A2</f>
        <v>SCHL-2024-0077</v>
      </c>
      <c r="H2" s="5"/>
      <c r="I2" s="21"/>
      <c r="J2" s="3" t="s">
        <v>3</v>
      </c>
      <c r="K2" s="21" t="str">
        <f>[1]Sheet1!A4</f>
        <v>2024年05月30日08:30</v>
      </c>
      <c r="IU2" s="22"/>
      <c r="IV2" s="22"/>
    </row>
    <row r="3" s="1" customFormat="1" ht="16" customHeight="1" spans="1:256">
      <c r="A3" s="6" t="s">
        <v>4</v>
      </c>
      <c r="B3" s="6" t="s">
        <v>5</v>
      </c>
      <c r="C3" s="6" t="s">
        <v>6</v>
      </c>
      <c r="D3" s="6" t="s">
        <v>7</v>
      </c>
      <c r="E3" s="3" t="s">
        <v>8</v>
      </c>
      <c r="F3" s="7" t="s">
        <v>9</v>
      </c>
      <c r="G3" s="7"/>
      <c r="H3" s="7"/>
      <c r="I3" s="7"/>
      <c r="J3" s="6" t="s">
        <v>10</v>
      </c>
      <c r="K3" s="6" t="s">
        <v>11</v>
      </c>
      <c r="IU3" s="22"/>
      <c r="IV3" s="22"/>
    </row>
    <row r="4" s="1" customFormat="1" ht="36" customHeight="1" spans="1:256">
      <c r="A4" s="6"/>
      <c r="B4" s="6"/>
      <c r="C4" s="6"/>
      <c r="D4" s="6"/>
      <c r="E4" s="3"/>
      <c r="F4" s="8" t="s">
        <v>12</v>
      </c>
      <c r="G4" s="3" t="s">
        <v>13</v>
      </c>
      <c r="H4" s="3" t="s">
        <v>14</v>
      </c>
      <c r="I4" s="5" t="s">
        <v>15</v>
      </c>
      <c r="J4" s="6"/>
      <c r="K4" s="6"/>
      <c r="IU4" s="22"/>
      <c r="IV4" s="22"/>
    </row>
    <row r="5" s="1" customFormat="1" ht="39" customHeight="1" spans="1:256">
      <c r="A5" s="9"/>
      <c r="B5" s="9"/>
      <c r="C5" s="9"/>
      <c r="D5" s="9"/>
      <c r="E5" s="3"/>
      <c r="F5" s="3" t="s">
        <v>16</v>
      </c>
      <c r="G5" s="3" t="s">
        <v>16</v>
      </c>
      <c r="H5" s="3" t="s">
        <v>16</v>
      </c>
      <c r="I5" s="3" t="s">
        <v>16</v>
      </c>
      <c r="J5" s="9"/>
      <c r="K5" s="9"/>
      <c r="IU5" s="22"/>
      <c r="IV5" s="22"/>
    </row>
    <row r="6" s="1" customFormat="1" ht="26" customHeight="1" spans="1:256">
      <c r="A6" s="10">
        <v>1</v>
      </c>
      <c r="B6" s="11" t="s">
        <v>17</v>
      </c>
      <c r="C6" s="12" t="s">
        <v>18</v>
      </c>
      <c r="D6" s="12" t="s">
        <v>18</v>
      </c>
      <c r="E6" s="12" t="s">
        <v>19</v>
      </c>
      <c r="F6" s="13">
        <v>30</v>
      </c>
      <c r="G6" s="14">
        <v>34</v>
      </c>
      <c r="H6" s="14">
        <v>16</v>
      </c>
      <c r="I6" s="14">
        <v>4</v>
      </c>
      <c r="J6" s="14">
        <f t="shared" ref="J6:J31" si="0">F6+G6+H6+I6</f>
        <v>84</v>
      </c>
      <c r="K6" s="10" t="s">
        <v>20</v>
      </c>
      <c r="IU6" s="22"/>
      <c r="IV6" s="22"/>
    </row>
    <row r="7" s="1" customFormat="1" ht="26" customHeight="1" spans="1:256">
      <c r="A7" s="6"/>
      <c r="B7" s="11" t="s">
        <v>21</v>
      </c>
      <c r="C7" s="12" t="s">
        <v>18</v>
      </c>
      <c r="D7" s="12" t="s">
        <v>18</v>
      </c>
      <c r="E7" s="12" t="s">
        <v>19</v>
      </c>
      <c r="F7" s="15">
        <v>23.08</v>
      </c>
      <c r="G7" s="14">
        <v>47.33</v>
      </c>
      <c r="H7" s="14">
        <v>16</v>
      </c>
      <c r="I7" s="14">
        <v>4</v>
      </c>
      <c r="J7" s="14">
        <f t="shared" si="0"/>
        <v>90.41</v>
      </c>
      <c r="K7" s="6"/>
      <c r="IU7" s="22"/>
      <c r="IV7" s="22"/>
    </row>
    <row r="8" s="1" customFormat="1" ht="26" customHeight="1" spans="1:256">
      <c r="A8" s="6"/>
      <c r="B8" s="11" t="s">
        <v>22</v>
      </c>
      <c r="C8" s="12" t="s">
        <v>18</v>
      </c>
      <c r="D8" s="12" t="s">
        <v>18</v>
      </c>
      <c r="E8" s="12" t="s">
        <v>19</v>
      </c>
      <c r="F8" s="15">
        <v>17.65</v>
      </c>
      <c r="G8" s="14">
        <v>36.67</v>
      </c>
      <c r="H8" s="14">
        <v>16</v>
      </c>
      <c r="I8" s="14">
        <v>4</v>
      </c>
      <c r="J8" s="14">
        <f t="shared" si="0"/>
        <v>74.32</v>
      </c>
      <c r="K8" s="6"/>
      <c r="IU8" s="22"/>
      <c r="IV8" s="22"/>
    </row>
    <row r="9" s="1" customFormat="1" ht="26" customHeight="1" spans="1:256">
      <c r="A9" s="6"/>
      <c r="B9" s="11" t="s">
        <v>23</v>
      </c>
      <c r="C9" s="12" t="s">
        <v>18</v>
      </c>
      <c r="D9" s="12" t="s">
        <v>18</v>
      </c>
      <c r="E9" s="12" t="s">
        <v>19</v>
      </c>
      <c r="F9" s="15">
        <v>15.31</v>
      </c>
      <c r="G9" s="14">
        <v>31.33</v>
      </c>
      <c r="H9" s="14">
        <v>16</v>
      </c>
      <c r="I9" s="14">
        <v>4</v>
      </c>
      <c r="J9" s="14">
        <f t="shared" si="0"/>
        <v>66.64</v>
      </c>
      <c r="K9" s="6"/>
      <c r="IU9" s="22"/>
      <c r="IV9" s="22"/>
    </row>
    <row r="10" s="1" customFormat="1" ht="26" customHeight="1" spans="1:256">
      <c r="A10" s="9"/>
      <c r="B10" s="11" t="s">
        <v>24</v>
      </c>
      <c r="C10" s="12" t="s">
        <v>18</v>
      </c>
      <c r="D10" s="12" t="s">
        <v>18</v>
      </c>
      <c r="E10" s="12" t="s">
        <v>19</v>
      </c>
      <c r="F10" s="15">
        <v>15.46</v>
      </c>
      <c r="G10" s="14">
        <v>28.67</v>
      </c>
      <c r="H10" s="14">
        <v>12</v>
      </c>
      <c r="I10" s="14">
        <v>4</v>
      </c>
      <c r="J10" s="14">
        <f t="shared" si="0"/>
        <v>60.13</v>
      </c>
      <c r="K10" s="9"/>
      <c r="IU10" s="22"/>
      <c r="IV10" s="22"/>
    </row>
    <row r="11" s="1" customFormat="1" ht="26" customHeight="1" spans="1:256">
      <c r="A11" s="10">
        <v>2</v>
      </c>
      <c r="B11" s="11" t="s">
        <v>17</v>
      </c>
      <c r="C11" s="12" t="s">
        <v>18</v>
      </c>
      <c r="D11" s="12" t="s">
        <v>18</v>
      </c>
      <c r="E11" s="12" t="s">
        <v>19</v>
      </c>
      <c r="F11" s="15">
        <v>30</v>
      </c>
      <c r="G11" s="14">
        <v>34</v>
      </c>
      <c r="H11" s="14">
        <v>16</v>
      </c>
      <c r="I11" s="14">
        <v>4</v>
      </c>
      <c r="J11" s="14">
        <f t="shared" si="0"/>
        <v>84</v>
      </c>
      <c r="K11" s="10" t="s">
        <v>20</v>
      </c>
      <c r="IU11" s="22"/>
      <c r="IV11" s="22"/>
    </row>
    <row r="12" s="1" customFormat="1" ht="26" customHeight="1" spans="1:256">
      <c r="A12" s="6"/>
      <c r="B12" s="11" t="s">
        <v>21</v>
      </c>
      <c r="C12" s="12" t="s">
        <v>18</v>
      </c>
      <c r="D12" s="12" t="s">
        <v>18</v>
      </c>
      <c r="E12" s="12" t="s">
        <v>19</v>
      </c>
      <c r="F12" s="15">
        <v>23.08</v>
      </c>
      <c r="G12" s="14">
        <v>47.33</v>
      </c>
      <c r="H12" s="14">
        <v>16</v>
      </c>
      <c r="I12" s="14">
        <v>4</v>
      </c>
      <c r="J12" s="14">
        <f t="shared" si="0"/>
        <v>90.41</v>
      </c>
      <c r="K12" s="6"/>
      <c r="IU12" s="22"/>
      <c r="IV12" s="22"/>
    </row>
    <row r="13" s="1" customFormat="1" ht="26" customHeight="1" spans="1:256">
      <c r="A13" s="6"/>
      <c r="B13" s="11" t="s">
        <v>22</v>
      </c>
      <c r="C13" s="12" t="s">
        <v>18</v>
      </c>
      <c r="D13" s="12" t="s">
        <v>18</v>
      </c>
      <c r="E13" s="12" t="s">
        <v>19</v>
      </c>
      <c r="F13" s="15">
        <v>17.65</v>
      </c>
      <c r="G13" s="14">
        <v>36.67</v>
      </c>
      <c r="H13" s="14">
        <v>16</v>
      </c>
      <c r="I13" s="14">
        <v>4</v>
      </c>
      <c r="J13" s="14">
        <f t="shared" si="0"/>
        <v>74.32</v>
      </c>
      <c r="K13" s="6"/>
      <c r="IU13" s="22"/>
      <c r="IV13" s="22"/>
    </row>
    <row r="14" s="1" customFormat="1" ht="26" customHeight="1" spans="1:256">
      <c r="A14" s="6"/>
      <c r="B14" s="11" t="s">
        <v>23</v>
      </c>
      <c r="C14" s="12" t="s">
        <v>18</v>
      </c>
      <c r="D14" s="12" t="s">
        <v>18</v>
      </c>
      <c r="E14" s="12" t="s">
        <v>19</v>
      </c>
      <c r="F14" s="15">
        <v>15.15</v>
      </c>
      <c r="G14" s="14">
        <v>31.33</v>
      </c>
      <c r="H14" s="14">
        <v>16</v>
      </c>
      <c r="I14" s="14">
        <v>4</v>
      </c>
      <c r="J14" s="14">
        <f t="shared" si="0"/>
        <v>66.48</v>
      </c>
      <c r="K14" s="6"/>
      <c r="IU14" s="22"/>
      <c r="IV14" s="22"/>
    </row>
    <row r="15" s="1" customFormat="1" ht="26" customHeight="1" spans="1:256">
      <c r="A15" s="9"/>
      <c r="B15" s="11" t="s">
        <v>24</v>
      </c>
      <c r="C15" s="12" t="s">
        <v>18</v>
      </c>
      <c r="D15" s="12" t="s">
        <v>18</v>
      </c>
      <c r="E15" s="12" t="s">
        <v>19</v>
      </c>
      <c r="F15" s="15">
        <v>15.46</v>
      </c>
      <c r="G15" s="14">
        <v>28.67</v>
      </c>
      <c r="H15" s="14">
        <v>12</v>
      </c>
      <c r="I15" s="14">
        <v>4</v>
      </c>
      <c r="J15" s="14">
        <f t="shared" si="0"/>
        <v>60.13</v>
      </c>
      <c r="K15" s="9"/>
      <c r="IU15" s="22"/>
      <c r="IV15" s="22"/>
    </row>
    <row r="16" s="1" customFormat="1" ht="24" customHeight="1" spans="1:256">
      <c r="A16" s="10">
        <v>3</v>
      </c>
      <c r="B16" s="3" t="s">
        <v>17</v>
      </c>
      <c r="C16" s="12" t="s">
        <v>18</v>
      </c>
      <c r="D16" s="12" t="s">
        <v>18</v>
      </c>
      <c r="E16" s="12" t="s">
        <v>19</v>
      </c>
      <c r="F16" s="15">
        <v>30</v>
      </c>
      <c r="G16" s="14">
        <v>34</v>
      </c>
      <c r="H16" s="14">
        <v>16</v>
      </c>
      <c r="I16" s="14">
        <v>4</v>
      </c>
      <c r="J16" s="14">
        <f t="shared" si="0"/>
        <v>84</v>
      </c>
      <c r="K16" s="10" t="s">
        <v>25</v>
      </c>
      <c r="IU16" s="22"/>
      <c r="IV16" s="22"/>
    </row>
    <row r="17" s="1" customFormat="1" ht="24" customHeight="1" spans="1:256">
      <c r="A17" s="6"/>
      <c r="B17" s="3" t="s">
        <v>21</v>
      </c>
      <c r="C17" s="12" t="s">
        <v>18</v>
      </c>
      <c r="D17" s="12" t="s">
        <v>18</v>
      </c>
      <c r="E17" s="12" t="s">
        <v>19</v>
      </c>
      <c r="F17" s="15">
        <v>15.15</v>
      </c>
      <c r="G17" s="14">
        <v>47.33</v>
      </c>
      <c r="H17" s="14">
        <v>16</v>
      </c>
      <c r="I17" s="14">
        <v>4</v>
      </c>
      <c r="J17" s="14">
        <f t="shared" si="0"/>
        <v>82.48</v>
      </c>
      <c r="K17" s="6"/>
      <c r="IU17" s="22"/>
      <c r="IV17" s="22"/>
    </row>
    <row r="18" s="1" customFormat="1" ht="24" customHeight="1" spans="1:256">
      <c r="A18" s="6"/>
      <c r="B18" s="3" t="s">
        <v>22</v>
      </c>
      <c r="C18" s="12" t="s">
        <v>18</v>
      </c>
      <c r="D18" s="12" t="s">
        <v>18</v>
      </c>
      <c r="E18" s="12" t="s">
        <v>19</v>
      </c>
      <c r="F18" s="15">
        <v>17.65</v>
      </c>
      <c r="G18" s="14">
        <v>36.67</v>
      </c>
      <c r="H18" s="14">
        <v>16</v>
      </c>
      <c r="I18" s="14">
        <v>4</v>
      </c>
      <c r="J18" s="14">
        <f t="shared" si="0"/>
        <v>74.32</v>
      </c>
      <c r="K18" s="6"/>
      <c r="IU18" s="22"/>
      <c r="IV18" s="22"/>
    </row>
    <row r="19" s="1" customFormat="1" ht="24" customHeight="1" spans="1:256">
      <c r="A19" s="6"/>
      <c r="B19" s="3" t="s">
        <v>23</v>
      </c>
      <c r="C19" s="12" t="s">
        <v>18</v>
      </c>
      <c r="D19" s="12" t="s">
        <v>18</v>
      </c>
      <c r="E19" s="12" t="s">
        <v>19</v>
      </c>
      <c r="F19" s="15">
        <v>15.15</v>
      </c>
      <c r="G19" s="14">
        <v>31.33</v>
      </c>
      <c r="H19" s="14">
        <v>16</v>
      </c>
      <c r="I19" s="14">
        <v>4</v>
      </c>
      <c r="J19" s="14">
        <f t="shared" si="0"/>
        <v>66.48</v>
      </c>
      <c r="K19" s="6"/>
      <c r="IU19" s="22"/>
      <c r="IV19" s="22"/>
    </row>
    <row r="20" s="1" customFormat="1" ht="24" customHeight="1" spans="1:256">
      <c r="A20" s="6"/>
      <c r="B20" s="3" t="s">
        <v>24</v>
      </c>
      <c r="C20" s="12" t="s">
        <v>18</v>
      </c>
      <c r="D20" s="12" t="s">
        <v>18</v>
      </c>
      <c r="E20" s="12" t="s">
        <v>19</v>
      </c>
      <c r="F20" s="15">
        <v>15.46</v>
      </c>
      <c r="G20" s="14">
        <v>28.67</v>
      </c>
      <c r="H20" s="14">
        <v>12</v>
      </c>
      <c r="I20" s="14">
        <v>4</v>
      </c>
      <c r="J20" s="14">
        <f t="shared" si="0"/>
        <v>60.13</v>
      </c>
      <c r="K20" s="6"/>
      <c r="IU20" s="22"/>
      <c r="IV20" s="22"/>
    </row>
    <row r="21" s="1" customFormat="1" ht="24" customHeight="1" spans="1:256">
      <c r="A21" s="9"/>
      <c r="B21" s="3" t="s">
        <v>26</v>
      </c>
      <c r="C21" s="12" t="s">
        <v>18</v>
      </c>
      <c r="D21" s="12" t="s">
        <v>18</v>
      </c>
      <c r="E21" s="12" t="s">
        <v>19</v>
      </c>
      <c r="F21" s="15">
        <v>16.67</v>
      </c>
      <c r="G21" s="14">
        <v>50</v>
      </c>
      <c r="H21" s="14">
        <v>16</v>
      </c>
      <c r="I21" s="14">
        <v>4</v>
      </c>
      <c r="J21" s="14">
        <f t="shared" si="0"/>
        <v>86.67</v>
      </c>
      <c r="K21" s="9"/>
      <c r="IU21" s="22"/>
      <c r="IV21" s="22"/>
    </row>
    <row r="22" s="1" customFormat="1" ht="26" customHeight="1" spans="1:256">
      <c r="A22" s="10">
        <v>4</v>
      </c>
      <c r="B22" s="11" t="s">
        <v>17</v>
      </c>
      <c r="C22" s="12" t="s">
        <v>18</v>
      </c>
      <c r="D22" s="12" t="s">
        <v>18</v>
      </c>
      <c r="E22" s="12" t="s">
        <v>19</v>
      </c>
      <c r="F22" s="15">
        <v>30</v>
      </c>
      <c r="G22" s="14">
        <v>34</v>
      </c>
      <c r="H22" s="14">
        <v>16</v>
      </c>
      <c r="I22" s="14">
        <v>4</v>
      </c>
      <c r="J22" s="14">
        <f t="shared" si="0"/>
        <v>84</v>
      </c>
      <c r="K22" s="10" t="s">
        <v>20</v>
      </c>
      <c r="IU22" s="22"/>
      <c r="IV22" s="22"/>
    </row>
    <row r="23" s="1" customFormat="1" ht="26" customHeight="1" spans="1:256">
      <c r="A23" s="6"/>
      <c r="B23" s="11" t="s">
        <v>21</v>
      </c>
      <c r="C23" s="12" t="s">
        <v>18</v>
      </c>
      <c r="D23" s="12" t="s">
        <v>18</v>
      </c>
      <c r="E23" s="12" t="s">
        <v>19</v>
      </c>
      <c r="F23" s="15">
        <v>23.08</v>
      </c>
      <c r="G23" s="14">
        <v>47.33</v>
      </c>
      <c r="H23" s="14">
        <v>16</v>
      </c>
      <c r="I23" s="14">
        <v>4</v>
      </c>
      <c r="J23" s="14">
        <f t="shared" si="0"/>
        <v>90.41</v>
      </c>
      <c r="K23" s="6"/>
      <c r="IU23" s="22"/>
      <c r="IV23" s="22"/>
    </row>
    <row r="24" s="1" customFormat="1" ht="26" customHeight="1" spans="1:256">
      <c r="A24" s="6"/>
      <c r="B24" s="11" t="s">
        <v>22</v>
      </c>
      <c r="C24" s="12" t="s">
        <v>18</v>
      </c>
      <c r="D24" s="12" t="s">
        <v>18</v>
      </c>
      <c r="E24" s="12" t="s">
        <v>19</v>
      </c>
      <c r="F24" s="15">
        <v>17.65</v>
      </c>
      <c r="G24" s="14">
        <v>36.67</v>
      </c>
      <c r="H24" s="14">
        <v>16</v>
      </c>
      <c r="I24" s="14">
        <v>4</v>
      </c>
      <c r="J24" s="14">
        <f t="shared" si="0"/>
        <v>74.32</v>
      </c>
      <c r="K24" s="6"/>
      <c r="IU24" s="22"/>
      <c r="IV24" s="22"/>
    </row>
    <row r="25" s="1" customFormat="1" ht="26" customHeight="1" spans="1:256">
      <c r="A25" s="6"/>
      <c r="B25" s="11" t="s">
        <v>23</v>
      </c>
      <c r="C25" s="12" t="s">
        <v>18</v>
      </c>
      <c r="D25" s="12" t="s">
        <v>18</v>
      </c>
      <c r="E25" s="12" t="s">
        <v>19</v>
      </c>
      <c r="F25" s="15">
        <v>15.15</v>
      </c>
      <c r="G25" s="14">
        <v>31.33</v>
      </c>
      <c r="H25" s="14">
        <v>16</v>
      </c>
      <c r="I25" s="14">
        <v>4</v>
      </c>
      <c r="J25" s="14">
        <f t="shared" si="0"/>
        <v>66.48</v>
      </c>
      <c r="K25" s="6"/>
      <c r="IU25" s="22"/>
      <c r="IV25" s="22"/>
    </row>
    <row r="26" s="1" customFormat="1" ht="26" customHeight="1" spans="1:256">
      <c r="A26" s="9"/>
      <c r="B26" s="11" t="s">
        <v>24</v>
      </c>
      <c r="C26" s="12" t="s">
        <v>18</v>
      </c>
      <c r="D26" s="12" t="s">
        <v>18</v>
      </c>
      <c r="E26" s="12" t="s">
        <v>19</v>
      </c>
      <c r="F26" s="15">
        <v>15.46</v>
      </c>
      <c r="G26" s="14">
        <v>28.67</v>
      </c>
      <c r="H26" s="14">
        <v>12</v>
      </c>
      <c r="I26" s="14">
        <v>4</v>
      </c>
      <c r="J26" s="14">
        <f t="shared" si="0"/>
        <v>60.13</v>
      </c>
      <c r="K26" s="9"/>
      <c r="IU26" s="22"/>
      <c r="IV26" s="22"/>
    </row>
    <row r="27" s="1" customFormat="1" ht="26" customHeight="1" spans="1:256">
      <c r="A27" s="10">
        <v>5</v>
      </c>
      <c r="B27" s="11" t="s">
        <v>17</v>
      </c>
      <c r="C27" s="12" t="s">
        <v>18</v>
      </c>
      <c r="D27" s="12" t="s">
        <v>18</v>
      </c>
      <c r="E27" s="12" t="s">
        <v>19</v>
      </c>
      <c r="F27" s="15">
        <v>30</v>
      </c>
      <c r="G27" s="14">
        <v>34</v>
      </c>
      <c r="H27" s="14">
        <v>16</v>
      </c>
      <c r="I27" s="14">
        <v>4</v>
      </c>
      <c r="J27" s="14">
        <f t="shared" si="0"/>
        <v>84</v>
      </c>
      <c r="K27" s="10" t="s">
        <v>20</v>
      </c>
      <c r="IU27" s="22"/>
      <c r="IV27" s="22"/>
    </row>
    <row r="28" s="1" customFormat="1" ht="26" customHeight="1" spans="1:256">
      <c r="A28" s="6"/>
      <c r="B28" s="11" t="s">
        <v>21</v>
      </c>
      <c r="C28" s="12" t="s">
        <v>18</v>
      </c>
      <c r="D28" s="12" t="s">
        <v>18</v>
      </c>
      <c r="E28" s="12" t="s">
        <v>19</v>
      </c>
      <c r="F28" s="15">
        <v>23.08</v>
      </c>
      <c r="G28" s="14">
        <v>47.33</v>
      </c>
      <c r="H28" s="14">
        <v>16</v>
      </c>
      <c r="I28" s="14">
        <v>4</v>
      </c>
      <c r="J28" s="14">
        <f t="shared" si="0"/>
        <v>90.41</v>
      </c>
      <c r="K28" s="6"/>
      <c r="IU28" s="22"/>
      <c r="IV28" s="22"/>
    </row>
    <row r="29" s="1" customFormat="1" ht="26" customHeight="1" spans="1:256">
      <c r="A29" s="6"/>
      <c r="B29" s="11" t="s">
        <v>22</v>
      </c>
      <c r="C29" s="12" t="s">
        <v>18</v>
      </c>
      <c r="D29" s="12" t="s">
        <v>18</v>
      </c>
      <c r="E29" s="12" t="s">
        <v>19</v>
      </c>
      <c r="F29" s="15">
        <v>17.65</v>
      </c>
      <c r="G29" s="14">
        <v>36.67</v>
      </c>
      <c r="H29" s="14">
        <v>16</v>
      </c>
      <c r="I29" s="14">
        <v>4</v>
      </c>
      <c r="J29" s="14">
        <f t="shared" si="0"/>
        <v>74.32</v>
      </c>
      <c r="K29" s="6"/>
      <c r="IU29" s="22"/>
      <c r="IV29" s="22"/>
    </row>
    <row r="30" s="1" customFormat="1" ht="26" customHeight="1" spans="1:256">
      <c r="A30" s="6"/>
      <c r="B30" s="11" t="s">
        <v>23</v>
      </c>
      <c r="C30" s="12" t="s">
        <v>18</v>
      </c>
      <c r="D30" s="12" t="s">
        <v>18</v>
      </c>
      <c r="E30" s="12" t="s">
        <v>19</v>
      </c>
      <c r="F30" s="15">
        <v>15.15</v>
      </c>
      <c r="G30" s="14">
        <v>31.33</v>
      </c>
      <c r="H30" s="14">
        <v>16</v>
      </c>
      <c r="I30" s="14">
        <v>4</v>
      </c>
      <c r="J30" s="14">
        <f t="shared" si="0"/>
        <v>66.48</v>
      </c>
      <c r="K30" s="6"/>
      <c r="IU30" s="22"/>
      <c r="IV30" s="22"/>
    </row>
    <row r="31" s="1" customFormat="1" ht="26" customHeight="1" spans="1:256">
      <c r="A31" s="16"/>
      <c r="B31" s="17" t="s">
        <v>24</v>
      </c>
      <c r="C31" s="18" t="s">
        <v>18</v>
      </c>
      <c r="D31" s="18" t="s">
        <v>18</v>
      </c>
      <c r="E31" s="18" t="s">
        <v>19</v>
      </c>
      <c r="F31" s="19">
        <v>15.46</v>
      </c>
      <c r="G31" s="20">
        <v>28.67</v>
      </c>
      <c r="H31" s="20">
        <v>12</v>
      </c>
      <c r="I31" s="20">
        <v>4</v>
      </c>
      <c r="J31" s="14">
        <f t="shared" si="0"/>
        <v>60.13</v>
      </c>
      <c r="K31" s="9"/>
      <c r="IU31"/>
      <c r="IV31"/>
    </row>
  </sheetData>
  <mergeCells count="21">
    <mergeCell ref="A1:K1"/>
    <mergeCell ref="B2:E2"/>
    <mergeCell ref="G2:I2"/>
    <mergeCell ref="F3:I3"/>
    <mergeCell ref="A3:A5"/>
    <mergeCell ref="A6:A10"/>
    <mergeCell ref="A11:A15"/>
    <mergeCell ref="A16:A21"/>
    <mergeCell ref="A22:A26"/>
    <mergeCell ref="A27:A31"/>
    <mergeCell ref="B3:B5"/>
    <mergeCell ref="C3:C5"/>
    <mergeCell ref="D3:D5"/>
    <mergeCell ref="E3:E5"/>
    <mergeCell ref="J3:J5"/>
    <mergeCell ref="K3:K5"/>
    <mergeCell ref="K6:K10"/>
    <mergeCell ref="K11:K15"/>
    <mergeCell ref="K16:K21"/>
    <mergeCell ref="K22:K26"/>
    <mergeCell ref="K27:K3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评审情况表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2024-05-30T08:50:00Z</dcterms:created>
  <dcterms:modified xsi:type="dcterms:W3CDTF">2024-05-30T09:04:54Z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D493381B2BAD411B8560EBFFA56FC2B9_11</vt:lpwstr>
  </property>
  <property fmtid="{D5CDD505-2E9C-101B-9397-08002B2CF9AE}" pid="3" name="KSOProductBuildVer">
    <vt:lpwstr>2052-12.1.0.16929</vt:lpwstr>
  </property>
</Properties>
</file>