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<sst xmlns="http://schemas.openxmlformats.org/spreadsheetml/2006/main" count="30" uniqueCount="21">
  <si>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</si>
  <si>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</si>
  <si>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</si>
  <si>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</si>
  <si>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</si>
  <si>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</si>
  <si>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</si>
  <si>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</si>
  <si>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</si>
  <si>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</si>
  <si>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</si>
  <si>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</si>
  <si>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</si>
  <si>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施工组织方案（50分）</t>
  </si>
  <si>
    <t>项目管理人员配备（14分）</t>
  </si>
  <si>
    <t>履约能力（6分）</t>
  </si>
  <si>
    <t>共同类评分因素</t>
  </si>
  <si>
    <t>技术类评分因素</t>
  </si>
  <si>
    <t>是</t>
  </si>
  <si>
    <t>/</t>
  </si>
  <si>
    <t>第一成交候选供应商：四川锦羽林建筑工程有限公司
报价金额：150188.80元（大写：壹拾伍万零壹佰捌拾捌元捌角整）
第二成交候选供应商：四川贤泓建设工程有限公司
报价金额：152000.00元（大写：壹拾伍万贰仟元整）
第三成交候选供应商：四川兴恒瑞建设工程有限公司
报价金额：152000.00元（大写：壹拾伍万贰仟元整）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</si>
</sst>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00;&#19990;&#34903;&#36947;&#20445;&#23478;&#26449;&#20820;&#22330;&#21450;&#21608;&#36793;&#36793;&#22369;&#27835;&#29702;&#24037;&#31243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富世街道保家村兔场及周边边坡治理工程采购项目</v>
          </cell>
        </row>
        <row r="2">
          <cell r="A2" t="str">
            <v>SCHL-2024-0115</v>
          </cell>
        </row>
        <row r="2">
          <cell r="C2" t="str">
            <v>四川锦羽林建筑工程有限公司</v>
          </cell>
        </row>
        <row r="3">
          <cell r="C3" t="str">
            <v>四川贤泓建设工程有限公司</v>
          </cell>
        </row>
        <row r="4">
          <cell r="A4" t="str">
            <v>2024年07月19日10:00</v>
          </cell>
        </row>
        <row r="4">
          <cell r="C4" t="str">
            <v>四川兴恒瑞建设工程有限公司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"/>
  <sheetViews>
    <sheetView tabSelected="1" workbookViewId="0">
      <selection activeCell="N8" sqref="N8"/>
    </sheetView>
  </sheetViews>
  <sheetFormatPr defaultColWidth="9" defaultRowHeight="14.25" outlineLevelRow="7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9" width="8.75" style="2" customWidth="1"/>
    <col min="10" max="10" width="8.8" style="2" customWidth="1"/>
    <col min="11" max="11" width="24.75" style="2" customWidth="1"/>
    <col min="12" max="12" width="4.625" style="2" customWidth="1"/>
    <col min="13" max="13" width="5.625" style="2" customWidth="1"/>
    <col min="14" max="14" width="27.375" style="2" customWidth="1"/>
    <col min="15" max="254" width="9" style="2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6" customHeight="1" spans="1:254">
      <c r="A2" s="4" t="s">
        <v>1</v>
      </c>
      <c r="B2" s="5" t="str">
        <f>[1]Sheet1!A1</f>
        <v>富世街道保家村兔场及周边边坡治理工程采购项目</v>
      </c>
      <c r="C2" s="6"/>
      <c r="D2" s="6"/>
      <c r="E2" s="6"/>
      <c r="F2" s="4" t="s">
        <v>2</v>
      </c>
      <c r="G2" s="7" t="str">
        <f>[1]Sheet1!A2</f>
        <v>SCHL-2024-0115</v>
      </c>
      <c r="H2" s="7"/>
      <c r="I2" s="17"/>
      <c r="J2" s="9" t="s">
        <v>3</v>
      </c>
      <c r="K2" s="18" t="str">
        <f>[1]Sheet1!A4</f>
        <v>2024年07月19日10:00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</row>
    <row r="3" s="1" customFormat="1" ht="45" customHeight="1" spans="1:25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8" t="s">
        <v>10</v>
      </c>
      <c r="K3" s="8" t="s">
        <v>11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="1" customFormat="1" ht="45" customHeight="1" spans="1:254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6" t="s">
        <v>15</v>
      </c>
      <c r="J4" s="8"/>
      <c r="K4" s="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="1" customFormat="1" ht="45" customHeight="1" spans="1:254">
      <c r="A5" s="12"/>
      <c r="B5" s="12"/>
      <c r="C5" s="12"/>
      <c r="D5" s="12"/>
      <c r="E5" s="9"/>
      <c r="F5" s="11" t="s">
        <v>16</v>
      </c>
      <c r="G5" s="4" t="s">
        <v>17</v>
      </c>
      <c r="H5" s="9" t="s">
        <v>17</v>
      </c>
      <c r="I5" s="6" t="s">
        <v>16</v>
      </c>
      <c r="J5" s="12"/>
      <c r="K5" s="12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="1" customFormat="1" ht="89" customHeight="1" spans="1:254">
      <c r="A6" s="4">
        <v>1</v>
      </c>
      <c r="B6" s="4" t="str">
        <f>[1]Sheet1!C2</f>
        <v>四川锦羽林建筑工程有限公司</v>
      </c>
      <c r="C6" s="13" t="s">
        <v>18</v>
      </c>
      <c r="D6" s="13" t="s">
        <v>18</v>
      </c>
      <c r="E6" s="13" t="s">
        <v>19</v>
      </c>
      <c r="F6" s="14">
        <v>30</v>
      </c>
      <c r="G6" s="15">
        <v>42</v>
      </c>
      <c r="H6" s="15">
        <v>14</v>
      </c>
      <c r="I6" s="15">
        <v>6</v>
      </c>
      <c r="J6" s="4">
        <f t="shared" ref="J6:J8" si="0">F6+G6+H6+I6</f>
        <v>92</v>
      </c>
      <c r="K6" s="20" t="s">
        <v>20</v>
      </c>
      <c r="L6" s="19"/>
      <c r="M6" s="19"/>
      <c r="N6" s="21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="1" customFormat="1" ht="89" customHeight="1" spans="1:254">
      <c r="A7" s="4">
        <v>2</v>
      </c>
      <c r="B7" s="4" t="str">
        <f>[1]Sheet1!C3</f>
        <v>四川贤泓建设工程有限公司</v>
      </c>
      <c r="C7" s="13" t="s">
        <v>18</v>
      </c>
      <c r="D7" s="13" t="s">
        <v>18</v>
      </c>
      <c r="E7" s="13" t="s">
        <v>19</v>
      </c>
      <c r="F7" s="16">
        <v>29.64</v>
      </c>
      <c r="G7" s="15">
        <v>36.67</v>
      </c>
      <c r="H7" s="15">
        <v>12</v>
      </c>
      <c r="I7" s="15">
        <v>0</v>
      </c>
      <c r="J7" s="4">
        <f t="shared" si="0"/>
        <v>78.31</v>
      </c>
      <c r="K7" s="20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="1" customFormat="1" ht="89" customHeight="1" spans="1:254">
      <c r="A8" s="4">
        <v>3</v>
      </c>
      <c r="B8" s="4" t="str">
        <f>[1]Sheet1!C4</f>
        <v>四川兴恒瑞建设工程有限公司</v>
      </c>
      <c r="C8" s="13" t="s">
        <v>18</v>
      </c>
      <c r="D8" s="13" t="s">
        <v>18</v>
      </c>
      <c r="E8" s="13" t="s">
        <v>19</v>
      </c>
      <c r="F8" s="16">
        <v>29.64</v>
      </c>
      <c r="G8" s="15">
        <v>31.33</v>
      </c>
      <c r="H8" s="15">
        <v>12</v>
      </c>
      <c r="I8" s="15">
        <v>0</v>
      </c>
      <c r="J8" s="4">
        <f t="shared" si="0"/>
        <v>72.97</v>
      </c>
      <c r="K8" s="20"/>
      <c r="L8" s="19"/>
      <c r="M8" s="19"/>
      <c r="N8" s="21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2024-07-19T03:12:18Z</dcterms:created>
  <dcterms:modified xsi:type="dcterms:W3CDTF">2024-07-19T03:12:32Z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EB14521009834726AD600A15FA9EBAF6_11</vt:lpwstr>
  </property>
  <property fmtid="{D5CDD505-2E9C-101B-9397-08002B2CF9AE}" pid="3" name="KSOProductBuildVer">
    <vt:lpwstr>2052-11.1.0.14036</vt:lpwstr>
  </property>
</Properties>
</file>