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<sst xmlns="http://schemas.openxmlformats.org/spreadsheetml/2006/main" count="36" uniqueCount="22">
  <si>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</si>
  <si>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</si>
  <si>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</si>
  <si>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</si>
  <si>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</si>
  <si>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</si>
  <si>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</si>
  <si>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</si>
  <si>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</si>
  <si>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</si>
  <si>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</si>
  <si>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</si>
  <si>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</si>
  <si>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服务要求（22分）</t>
  </si>
  <si>
    <t>服务方案（30分）</t>
  </si>
  <si>
    <t>综合实力（13分）</t>
  </si>
  <si>
    <t>履约能力（5分）</t>
  </si>
  <si>
    <t>共同类评分因素</t>
  </si>
  <si>
    <t>是</t>
  </si>
  <si>
    <t>/</t>
  </si>
  <si>
    <t>第一成交候选供应商：自贡红升园林工程有限公司
报价金额：249688.00元（大写：贰拾肆万玖仟陆佰捌拾捌元整）
第二成交候选供应商：四川御林生物科技有限公司
报价金额：201020.00元（大写：贰拾万零壹仟零贰拾元整）
第三成交候选供应商：自贡市红海园林工程有限公司
报价金额：250000.00元（大写：贰拾伍万元整）</t>
  </si>
  <si>
    <t>自贡市金良生态农业开发有限公司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</si>
</sst>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11&#26376;\2024&#24180;&#20210;&#26435;&#38215;&#26494;&#26448;&#32447;&#34411;&#30123;&#26408;&#38500;&#27835;&#26381;&#21153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2024年仲权镇松材线虫疫木除治服务采购项目</v>
          </cell>
        </row>
        <row r="2">
          <cell r="A2" t="str">
            <v>SCHL-2024-0205</v>
          </cell>
        </row>
        <row r="2">
          <cell r="C2" t="str">
            <v>四川御林生物科技有限公司</v>
          </cell>
        </row>
        <row r="3">
          <cell r="C3" t="str">
            <v>自贡红升园林工程有限公司</v>
          </cell>
        </row>
        <row r="4">
          <cell r="A4" t="str">
            <v>2024年12月02日10:00</v>
          </cell>
        </row>
        <row r="4">
          <cell r="C4" t="str">
            <v>自贡市红海园林工程有限公司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tabSelected="1" topLeftCell="A3" workbookViewId="0">
      <selection activeCell="O9" sqref="O9"/>
    </sheetView>
  </sheetViews>
  <sheetFormatPr defaultColWidth="9" defaultRowHeight="13.5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10" width="8.75" style="2" customWidth="1"/>
    <col min="11" max="11" width="8.8" style="2" customWidth="1"/>
    <col min="12" max="12" width="24.75" style="2" customWidth="1"/>
    <col min="13" max="13" width="4.625" style="2" customWidth="1"/>
    <col min="14" max="14" width="5.625" style="2" customWidth="1"/>
    <col min="15" max="15" width="27.375" style="2" customWidth="1"/>
    <col min="16" max="255" width="9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6" customHeight="1" spans="1:255">
      <c r="A2" s="4" t="s">
        <v>1</v>
      </c>
      <c r="B2" s="5" t="str">
        <f>[1]Sheet1!A1</f>
        <v>2024年仲权镇松材线虫疫木除治服务采购项目</v>
      </c>
      <c r="C2" s="6"/>
      <c r="D2" s="6"/>
      <c r="E2" s="6"/>
      <c r="F2" s="4" t="s">
        <v>2</v>
      </c>
      <c r="G2" s="7" t="str">
        <f>[1]Sheet1!A2</f>
        <v>SCHL-2024-0205</v>
      </c>
      <c r="H2" s="7"/>
      <c r="I2" s="7"/>
      <c r="J2" s="16"/>
      <c r="K2" s="9" t="s">
        <v>3</v>
      </c>
      <c r="L2" s="17" t="str">
        <f>[1]Sheet1!A4</f>
        <v>2024年12月02日10:00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="1" customFormat="1" ht="45" customHeight="1" spans="1:255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10"/>
      <c r="K3" s="8" t="s">
        <v>10</v>
      </c>
      <c r="L3" s="8" t="s">
        <v>11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="1" customFormat="1" ht="45" customHeight="1" spans="1:255">
      <c r="A4" s="8"/>
      <c r="B4" s="8"/>
      <c r="C4" s="8"/>
      <c r="D4" s="8"/>
      <c r="E4" s="9"/>
      <c r="F4" s="9" t="s">
        <v>12</v>
      </c>
      <c r="G4" s="4" t="s">
        <v>13</v>
      </c>
      <c r="H4" s="9" t="s">
        <v>14</v>
      </c>
      <c r="I4" s="9" t="s">
        <v>15</v>
      </c>
      <c r="J4" s="9" t="s">
        <v>16</v>
      </c>
      <c r="K4" s="8"/>
      <c r="L4" s="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="1" customFormat="1" ht="45" customHeight="1" spans="1:255">
      <c r="A5" s="11"/>
      <c r="B5" s="11"/>
      <c r="C5" s="11"/>
      <c r="D5" s="11"/>
      <c r="E5" s="9"/>
      <c r="F5" s="9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11"/>
      <c r="L5" s="11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="1" customFormat="1" ht="63" customHeight="1" spans="1:255">
      <c r="A6" s="4">
        <v>1</v>
      </c>
      <c r="B6" s="4" t="str">
        <f>[1]Sheet1!C2</f>
        <v>四川御林生物科技有限公司</v>
      </c>
      <c r="C6" s="12" t="s">
        <v>18</v>
      </c>
      <c r="D6" s="12" t="s">
        <v>18</v>
      </c>
      <c r="E6" s="12" t="s">
        <v>19</v>
      </c>
      <c r="F6" s="13">
        <v>30</v>
      </c>
      <c r="G6" s="14">
        <v>22</v>
      </c>
      <c r="H6" s="14">
        <v>24</v>
      </c>
      <c r="I6" s="14">
        <v>13</v>
      </c>
      <c r="J6" s="14">
        <v>2.5</v>
      </c>
      <c r="K6" s="14">
        <f t="shared" ref="K6:K9" si="0">F6+G6+H6+I6+J6</f>
        <v>91.5</v>
      </c>
      <c r="L6" s="19" t="s">
        <v>20</v>
      </c>
      <c r="M6" s="18"/>
      <c r="N6" s="18"/>
      <c r="O6" s="20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="1" customFormat="1" ht="63" customHeight="1" spans="1:255">
      <c r="A7" s="4">
        <v>2</v>
      </c>
      <c r="B7" s="4" t="str">
        <f>[1]Sheet1!C3</f>
        <v>自贡红升园林工程有限公司</v>
      </c>
      <c r="C7" s="12" t="s">
        <v>18</v>
      </c>
      <c r="D7" s="12" t="s">
        <v>18</v>
      </c>
      <c r="E7" s="12" t="s">
        <v>19</v>
      </c>
      <c r="F7" s="15">
        <v>24.15</v>
      </c>
      <c r="G7" s="14">
        <v>22</v>
      </c>
      <c r="H7" s="14">
        <v>30</v>
      </c>
      <c r="I7" s="14">
        <v>13</v>
      </c>
      <c r="J7" s="14">
        <v>5</v>
      </c>
      <c r="K7" s="14">
        <f t="shared" si="0"/>
        <v>94.15</v>
      </c>
      <c r="L7" s="19"/>
      <c r="M7" s="18"/>
      <c r="N7" s="18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="1" customFormat="1" ht="63" customHeight="1" spans="1:255">
      <c r="A8" s="4"/>
      <c r="B8" s="4" t="s">
        <v>21</v>
      </c>
      <c r="C8" s="12" t="s">
        <v>18</v>
      </c>
      <c r="D8" s="12" t="s">
        <v>18</v>
      </c>
      <c r="E8" s="12" t="s">
        <v>19</v>
      </c>
      <c r="F8" s="15">
        <v>23.75</v>
      </c>
      <c r="G8" s="14">
        <v>22</v>
      </c>
      <c r="H8" s="14">
        <v>24</v>
      </c>
      <c r="I8" s="14">
        <v>0</v>
      </c>
      <c r="J8" s="14">
        <v>0</v>
      </c>
      <c r="K8" s="14">
        <f t="shared" si="0"/>
        <v>69.75</v>
      </c>
      <c r="L8" s="19"/>
      <c r="M8" s="18"/>
      <c r="N8" s="18"/>
      <c r="O8" s="2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="1" customFormat="1" ht="63" customHeight="1" spans="1:255">
      <c r="A9" s="4">
        <v>3</v>
      </c>
      <c r="B9" s="4" t="str">
        <f>[1]Sheet1!C4</f>
        <v>自贡市红海园林工程有限公司</v>
      </c>
      <c r="C9" s="12" t="s">
        <v>18</v>
      </c>
      <c r="D9" s="12" t="s">
        <v>18</v>
      </c>
      <c r="E9" s="12" t="s">
        <v>19</v>
      </c>
      <c r="F9" s="15">
        <v>24.12</v>
      </c>
      <c r="G9" s="14">
        <v>22</v>
      </c>
      <c r="H9" s="14">
        <v>24</v>
      </c>
      <c r="I9" s="14">
        <v>0</v>
      </c>
      <c r="J9" s="14">
        <v>0</v>
      </c>
      <c r="K9" s="14">
        <f t="shared" si="0"/>
        <v>70.12</v>
      </c>
      <c r="L9" s="19"/>
      <c r="M9" s="18"/>
      <c r="N9" s="18"/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2024-12-02T07:14:11Z</dcterms:created>
  <dcterms:modified xsi:type="dcterms:W3CDTF">2024-12-02T07:14:36Z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90A7B598B035458187C5FF0FFE8C7040_11</vt:lpwstr>
  </property>
  <property fmtid="{D5CDD505-2E9C-101B-9397-08002B2CF9AE}" pid="3" name="KSOProductBuildVer">
    <vt:lpwstr>2052-12.1.0.18912</vt:lpwstr>
  </property>
</Properties>
</file>