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<sst xmlns="http://schemas.openxmlformats.org/spreadsheetml/2006/main" count="56" uniqueCount="23">
  <si>
    <t>评标情况表</t>
  </si>
  <si>
    <t xml:space="preserve">项目名称  </t>
  </si>
  <si>
    <t>项目编号</t>
  </si>
  <si>
    <t>评标时间</t>
  </si>
  <si>
    <t>序号</t>
  </si>
  <si>
    <t>投标人名称</t>
  </si>
  <si>
    <t>是否通过资格性审查</t>
  </si>
  <si>
    <t>是否通过符合性审查</t>
  </si>
  <si>
    <t>未通过原因</t>
  </si>
  <si>
    <t>各项平均得分</t>
  </si>
  <si>
    <t>平均得分汇总
(100分)</t>
  </si>
  <si>
    <t>评标结果</t>
  </si>
  <si>
    <t>报价
（60分）</t>
  </si>
  <si>
    <t>企业、产品荣誉
（7分）</t>
  </si>
  <si>
    <t>技术能力
（13分）</t>
  </si>
  <si>
    <t>履约能力
（6分）</t>
  </si>
  <si>
    <t>业绩
（8分）</t>
  </si>
  <si>
    <t>售后服务
（6分）</t>
  </si>
  <si>
    <t>是</t>
  </si>
  <si>
    <t>/</t>
  </si>
  <si>
    <t>第一中标候选人：四川齐力绿源科技有限公司
报价金额：1,310.00元/吨（大写：壹仟叁佰壹拾元每吨）
第二中标候选人：重庆蓝洁广顺净水材料有限公司
报价金额：1,275.00元/吨（大写：壹仟贰佰柒拾伍元每吨）
第三中标候选人：四川新益宏泰化工原料有限公司
报价金额：1,299.00元/吨（大写：壹仟贰佰玖拾玖元每吨）</t>
  </si>
  <si>
    <t>否</t>
  </si>
  <si>
    <t>未报价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</si>
</sst>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4"/>
      <name val="仿宋"/>
      <family val="3"/>
      <charset val="134"/>
    </font>
    <font>
      <sz val="12"/>
      <color rgb="FF191F25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rgb="FF000000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4320;&#26631;&#34920;&#26684;\&#65288;&#20844;&#2432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投标文件"/>
      <sheetName val="密封性回执单"/>
      <sheetName val="评标委员会签到表"/>
      <sheetName val="评标组长推选函"/>
      <sheetName val="专家纪律"/>
      <sheetName val="文件密封性"/>
      <sheetName val="开标一览表 "/>
      <sheetName val="资格性"/>
      <sheetName val="符合性"/>
      <sheetName val="澄清函"/>
      <sheetName val="未通过确认表"/>
      <sheetName val="项目评分表（技术专家）"/>
      <sheetName val="项目评分表（经济专家）"/>
      <sheetName val="项目评分表（法律专家）"/>
      <sheetName val="评分汇总表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聚氯化铝 （液体）年度采购项目</v>
          </cell>
        </row>
        <row r="2">
          <cell r="A2" t="str">
            <v>SCYT-2025-0014</v>
          </cell>
        </row>
        <row r="2">
          <cell r="C2" t="str">
            <v>重庆碧澄科技有限公司</v>
          </cell>
        </row>
        <row r="3">
          <cell r="C3" t="str">
            <v>重庆蓝洁广顺净水材料有限公司</v>
          </cell>
        </row>
        <row r="4">
          <cell r="A4" t="str">
            <v>2025年08月19日14:30（北京时间）</v>
          </cell>
        </row>
        <row r="4">
          <cell r="C4" t="str">
            <v>广西锋盛环保科技有限公司</v>
          </cell>
        </row>
        <row r="5">
          <cell r="C5" t="str">
            <v>重庆帝丰净水材料有限公司</v>
          </cell>
        </row>
        <row r="6">
          <cell r="C6" t="str">
            <v>四川力信水处理设备有限公司</v>
          </cell>
        </row>
        <row r="7">
          <cell r="C7" t="str">
            <v>四川齐力绿源科技有限公司</v>
          </cell>
        </row>
        <row r="8">
          <cell r="C8" t="str">
            <v>四川凌顺化工有限公司</v>
          </cell>
        </row>
        <row r="9">
          <cell r="C9" t="str">
            <v>四川新益宏泰化工原料有限公司</v>
          </cell>
        </row>
        <row r="10">
          <cell r="C10" t="str">
            <v>成都锦宏兴源科技有限公司</v>
          </cell>
        </row>
        <row r="11">
          <cell r="C11" t="str">
            <v>四川润利和成环保科技有限公司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A1" sqref="A1:M1"/>
    </sheetView>
  </sheetViews>
  <sheetFormatPr defaultColWidth="9" defaultRowHeight="13.5"/>
  <cols>
    <col min="1" max="1" width="5.125" style="1" customWidth="1"/>
    <col min="2" max="2" width="35.375" style="1" customWidth="1"/>
    <col min="3" max="3" width="5.375" style="1" customWidth="1"/>
    <col min="4" max="4" width="5.625" style="1" customWidth="1"/>
    <col min="5" max="5" width="9.375" style="1" customWidth="1"/>
    <col min="6" max="11" width="10.75" style="1" customWidth="1"/>
    <col min="12" max="12" width="8.8" style="1" customWidth="1"/>
    <col min="13" max="13" width="24.75" style="1" customWidth="1"/>
    <col min="14" max="14" width="4.625" style="1" customWidth="1"/>
    <col min="15" max="15" width="5.625" style="1" customWidth="1"/>
    <col min="16" max="16" width="27.375" style="1" customWidth="1"/>
    <col min="17" max="16384" width="9" style="1"/>
  </cols>
  <sheetData>
    <row r="1" s="1" customFormat="1" ht="39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="1" customFormat="1" ht="46" customHeight="1" spans="1:13">
      <c r="A2" s="3" t="s">
        <v>1</v>
      </c>
      <c r="B2" s="4" t="str">
        <f>[1]Sheet1!A1</f>
        <v>聚氯化铝 （液体）年度采购项目</v>
      </c>
      <c r="C2" s="5"/>
      <c r="D2" s="5"/>
      <c r="E2" s="5"/>
      <c r="F2" s="6" t="s">
        <v>2</v>
      </c>
      <c r="G2" s="7" t="str">
        <f>[1]Sheet1!A2</f>
        <v>SCYT-2025-0014</v>
      </c>
      <c r="H2" s="7"/>
      <c r="I2" s="7"/>
      <c r="J2" s="7"/>
      <c r="K2" s="18"/>
      <c r="L2" s="9" t="s">
        <v>3</v>
      </c>
      <c r="M2" s="19" t="str">
        <f>[1]Sheet1!A4</f>
        <v>2025年08月19日14:30（北京时间）</v>
      </c>
    </row>
    <row r="3" s="1" customFormat="1" ht="45" customHeight="1" spans="1:13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9" t="s">
        <v>9</v>
      </c>
      <c r="G3" s="9"/>
      <c r="H3" s="9"/>
      <c r="I3" s="9"/>
      <c r="J3" s="9"/>
      <c r="K3" s="9"/>
      <c r="L3" s="8" t="s">
        <v>10</v>
      </c>
      <c r="M3" s="8" t="s">
        <v>11</v>
      </c>
    </row>
    <row r="4" s="1" customFormat="1" ht="27" customHeight="1" spans="1:13">
      <c r="A4" s="8"/>
      <c r="B4" s="8"/>
      <c r="C4" s="8"/>
      <c r="D4" s="8"/>
      <c r="E4" s="9"/>
      <c r="F4" s="7" t="s">
        <v>12</v>
      </c>
      <c r="G4" s="10" t="s">
        <v>13</v>
      </c>
      <c r="H4" s="10" t="s">
        <v>14</v>
      </c>
      <c r="I4" s="7" t="s">
        <v>15</v>
      </c>
      <c r="J4" s="20" t="s">
        <v>16</v>
      </c>
      <c r="K4" s="10" t="s">
        <v>17</v>
      </c>
      <c r="L4" s="8"/>
      <c r="M4" s="8"/>
    </row>
    <row r="5" s="1" customFormat="1" ht="20" customHeight="1" spans="1:13">
      <c r="A5" s="11"/>
      <c r="B5" s="11"/>
      <c r="C5" s="11"/>
      <c r="D5" s="11"/>
      <c r="E5" s="9"/>
      <c r="F5" s="12"/>
      <c r="G5" s="11"/>
      <c r="H5" s="11"/>
      <c r="I5" s="21"/>
      <c r="J5" s="22"/>
      <c r="K5" s="11"/>
      <c r="L5" s="11"/>
      <c r="M5" s="11"/>
    </row>
    <row r="6" s="1" customFormat="1" ht="41" customHeight="1" spans="1:13">
      <c r="A6" s="3">
        <v>1</v>
      </c>
      <c r="B6" s="13" t="str">
        <f>[1]Sheet1!C2</f>
        <v>重庆碧澄科技有限公司</v>
      </c>
      <c r="C6" s="14" t="s">
        <v>18</v>
      </c>
      <c r="D6" s="14" t="s">
        <v>18</v>
      </c>
      <c r="E6" s="14" t="s">
        <v>19</v>
      </c>
      <c r="F6" s="15">
        <v>52.28</v>
      </c>
      <c r="G6" s="16">
        <v>7</v>
      </c>
      <c r="H6" s="16">
        <v>5</v>
      </c>
      <c r="I6" s="16">
        <v>2</v>
      </c>
      <c r="J6" s="23">
        <v>4</v>
      </c>
      <c r="K6" s="23">
        <v>0</v>
      </c>
      <c r="L6" s="24">
        <f t="shared" ref="L6:L13" si="0">F6+G6+H6+I6+J6+K6</f>
        <v>70.28</v>
      </c>
      <c r="M6" s="25" t="s">
        <v>20</v>
      </c>
    </row>
    <row r="7" s="1" customFormat="1" ht="41" customHeight="1" spans="1:13">
      <c r="A7" s="3">
        <v>2</v>
      </c>
      <c r="B7" s="13" t="str">
        <f>[1]Sheet1!C3</f>
        <v>重庆蓝洁广顺净水材料有限公司</v>
      </c>
      <c r="C7" s="14" t="s">
        <v>18</v>
      </c>
      <c r="D7" s="14" t="s">
        <v>18</v>
      </c>
      <c r="E7" s="14" t="s">
        <v>19</v>
      </c>
      <c r="F7" s="17">
        <v>58.19</v>
      </c>
      <c r="G7" s="16">
        <v>7</v>
      </c>
      <c r="H7" s="16">
        <v>13</v>
      </c>
      <c r="I7" s="16">
        <v>6</v>
      </c>
      <c r="J7" s="23">
        <v>8</v>
      </c>
      <c r="K7" s="23">
        <v>5.2</v>
      </c>
      <c r="L7" s="24">
        <f t="shared" si="0"/>
        <v>97.39</v>
      </c>
      <c r="M7" s="25"/>
    </row>
    <row r="8" s="1" customFormat="1" ht="41" customHeight="1" spans="1:13">
      <c r="A8" s="3">
        <v>3</v>
      </c>
      <c r="B8" s="13" t="str">
        <f>[1]Sheet1!C4</f>
        <v>广西锋盛环保科技有限公司</v>
      </c>
      <c r="C8" s="14" t="s">
        <v>18</v>
      </c>
      <c r="D8" s="14" t="s">
        <v>18</v>
      </c>
      <c r="E8" s="14" t="s">
        <v>19</v>
      </c>
      <c r="F8" s="17">
        <v>59.13</v>
      </c>
      <c r="G8" s="16">
        <v>3</v>
      </c>
      <c r="H8" s="16">
        <v>3</v>
      </c>
      <c r="I8" s="16">
        <v>0</v>
      </c>
      <c r="J8" s="23">
        <v>2</v>
      </c>
      <c r="K8" s="23">
        <v>0</v>
      </c>
      <c r="L8" s="24">
        <f t="shared" si="0"/>
        <v>67.13</v>
      </c>
      <c r="M8" s="25"/>
    </row>
    <row r="9" s="1" customFormat="1" ht="41" customHeight="1" spans="1:13">
      <c r="A9" s="3">
        <v>4</v>
      </c>
      <c r="B9" s="13" t="str">
        <f>[1]Sheet1!C5</f>
        <v>重庆帝丰净水材料有限公司</v>
      </c>
      <c r="C9" s="14" t="s">
        <v>18</v>
      </c>
      <c r="D9" s="14" t="s">
        <v>18</v>
      </c>
      <c r="E9" s="14" t="s">
        <v>19</v>
      </c>
      <c r="F9" s="15">
        <v>57.43</v>
      </c>
      <c r="G9" s="16">
        <v>4</v>
      </c>
      <c r="H9" s="16">
        <v>0</v>
      </c>
      <c r="I9" s="16">
        <v>0</v>
      </c>
      <c r="J9" s="23">
        <v>0</v>
      </c>
      <c r="K9" s="23">
        <v>4</v>
      </c>
      <c r="L9" s="24">
        <f t="shared" si="0"/>
        <v>65.43</v>
      </c>
      <c r="M9" s="25"/>
    </row>
    <row r="10" s="1" customFormat="1" ht="41" customHeight="1" spans="1:13">
      <c r="A10" s="3">
        <v>5</v>
      </c>
      <c r="B10" s="13" t="str">
        <f>[1]Sheet1!C6</f>
        <v>四川力信水处理设备有限公司</v>
      </c>
      <c r="C10" s="14" t="s">
        <v>18</v>
      </c>
      <c r="D10" s="14" t="s">
        <v>18</v>
      </c>
      <c r="E10" s="14" t="s">
        <v>19</v>
      </c>
      <c r="F10" s="17">
        <v>54.93</v>
      </c>
      <c r="G10" s="16">
        <v>7</v>
      </c>
      <c r="H10" s="16">
        <v>3</v>
      </c>
      <c r="I10" s="16">
        <v>4</v>
      </c>
      <c r="J10" s="23">
        <v>0</v>
      </c>
      <c r="K10" s="23">
        <v>3</v>
      </c>
      <c r="L10" s="24">
        <f t="shared" si="0"/>
        <v>71.93</v>
      </c>
      <c r="M10" s="25"/>
    </row>
    <row r="11" s="1" customFormat="1" ht="41" customHeight="1" spans="1:13">
      <c r="A11" s="3">
        <v>6</v>
      </c>
      <c r="B11" s="13" t="str">
        <f>[1]Sheet1!C7</f>
        <v>四川齐力绿源科技有限公司</v>
      </c>
      <c r="C11" s="14" t="s">
        <v>18</v>
      </c>
      <c r="D11" s="14" t="s">
        <v>18</v>
      </c>
      <c r="E11" s="14" t="s">
        <v>19</v>
      </c>
      <c r="F11" s="17">
        <v>59.51</v>
      </c>
      <c r="G11" s="16">
        <v>7</v>
      </c>
      <c r="H11" s="16">
        <v>13</v>
      </c>
      <c r="I11" s="16">
        <v>6</v>
      </c>
      <c r="J11" s="23">
        <v>8</v>
      </c>
      <c r="K11" s="23">
        <v>5.2</v>
      </c>
      <c r="L11" s="24">
        <f t="shared" si="0"/>
        <v>98.71</v>
      </c>
      <c r="M11" s="25"/>
    </row>
    <row r="12" s="1" customFormat="1" ht="41" customHeight="1" spans="1:13">
      <c r="A12" s="3">
        <v>7</v>
      </c>
      <c r="B12" s="13" t="str">
        <f>[1]Sheet1!C8</f>
        <v>四川凌顺化工有限公司</v>
      </c>
      <c r="C12" s="14" t="s">
        <v>18</v>
      </c>
      <c r="D12" s="14" t="s">
        <v>18</v>
      </c>
      <c r="E12" s="14" t="s">
        <v>19</v>
      </c>
      <c r="F12" s="15">
        <v>56.94</v>
      </c>
      <c r="G12" s="16">
        <v>1</v>
      </c>
      <c r="H12" s="16">
        <v>0</v>
      </c>
      <c r="I12" s="16">
        <v>0</v>
      </c>
      <c r="J12" s="23">
        <v>0</v>
      </c>
      <c r="K12" s="23">
        <v>4</v>
      </c>
      <c r="L12" s="24">
        <f t="shared" si="0"/>
        <v>61.94</v>
      </c>
      <c r="M12" s="25"/>
    </row>
    <row r="13" s="1" customFormat="1" ht="41" customHeight="1" spans="1:13">
      <c r="A13" s="3">
        <v>8</v>
      </c>
      <c r="B13" s="13" t="str">
        <f>[1]Sheet1!C9</f>
        <v>四川新益宏泰化工原料有限公司</v>
      </c>
      <c r="C13" s="14" t="s">
        <v>18</v>
      </c>
      <c r="D13" s="14" t="s">
        <v>18</v>
      </c>
      <c r="E13" s="14" t="s">
        <v>19</v>
      </c>
      <c r="F13" s="17">
        <v>59.1</v>
      </c>
      <c r="G13" s="16">
        <v>1</v>
      </c>
      <c r="H13" s="16">
        <v>6</v>
      </c>
      <c r="I13" s="16">
        <v>2</v>
      </c>
      <c r="J13" s="23">
        <v>2</v>
      </c>
      <c r="K13" s="23">
        <v>5</v>
      </c>
      <c r="L13" s="24">
        <f t="shared" si="0"/>
        <v>75.1</v>
      </c>
      <c r="M13" s="25"/>
    </row>
    <row r="14" s="1" customFormat="1" ht="41" customHeight="1" spans="1:13">
      <c r="A14" s="3">
        <v>9</v>
      </c>
      <c r="B14" s="13" t="str">
        <f>[1]Sheet1!C10</f>
        <v>成都锦宏兴源科技有限公司</v>
      </c>
      <c r="C14" s="14" t="s">
        <v>18</v>
      </c>
      <c r="D14" s="14" t="s">
        <v>21</v>
      </c>
      <c r="E14" s="14" t="s">
        <v>22</v>
      </c>
      <c r="F14" s="17" t="s">
        <v>19</v>
      </c>
      <c r="G14" s="17" t="s">
        <v>19</v>
      </c>
      <c r="H14" s="17" t="s">
        <v>19</v>
      </c>
      <c r="I14" s="17" t="s">
        <v>19</v>
      </c>
      <c r="J14" s="17" t="s">
        <v>19</v>
      </c>
      <c r="K14" s="17" t="s">
        <v>19</v>
      </c>
      <c r="L14" s="17" t="s">
        <v>19</v>
      </c>
      <c r="M14" s="25"/>
    </row>
    <row r="15" s="1" customFormat="1" ht="41" customHeight="1" spans="1:13">
      <c r="A15" s="3">
        <v>10</v>
      </c>
      <c r="B15" s="13" t="str">
        <f>[1]Sheet1!C11</f>
        <v>四川润利和成环保科技有限公司</v>
      </c>
      <c r="C15" s="14" t="s">
        <v>18</v>
      </c>
      <c r="D15" s="14" t="s">
        <v>18</v>
      </c>
      <c r="E15" s="14" t="s">
        <v>19</v>
      </c>
      <c r="F15" s="15">
        <v>53.42</v>
      </c>
      <c r="G15" s="16">
        <v>7</v>
      </c>
      <c r="H15" s="16">
        <v>5</v>
      </c>
      <c r="I15" s="16">
        <v>4</v>
      </c>
      <c r="J15" s="23">
        <v>0</v>
      </c>
      <c r="K15" s="23">
        <v>2</v>
      </c>
      <c r="L15" s="24">
        <f>F15+G15+H15+I15+J15+K15</f>
        <v>71.42</v>
      </c>
      <c r="M15" s="25"/>
    </row>
  </sheetData>
  <mergeCells count="18">
    <mergeCell ref="A1:M1"/>
    <mergeCell ref="B2:E2"/>
    <mergeCell ref="G2:K2"/>
    <mergeCell ref="F3:K3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4:K5"/>
    <mergeCell ref="L3:L5"/>
    <mergeCell ref="M3:M5"/>
    <mergeCell ref="M6:M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晏某某</cp:lastModifiedBy>
  <dcterms:created xsi:type="dcterms:W3CDTF">2025-08-20T06:30:00Z</dcterms:created>
  <dcterms:modified xsi:type="dcterms:W3CDTF">2025-08-20T06:30:29Z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71FCC1BEFABE427EAAE3A6C89563E65C_11</vt:lpwstr>
  </property>
  <property fmtid="{D5CDD505-2E9C-101B-9397-08002B2CF9AE}" pid="3" name="KSOProductBuildVer">
    <vt:lpwstr>2052-12.1.0.21915</vt:lpwstr>
  </property>
</Properties>
</file>